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7.6\Serviciul Investitii\acte normative\Proiecte de HG-uri\expropriere Amenajare sens giratoriu DN2\PROIECTUL\"/>
    </mc:Choice>
  </mc:AlternateContent>
  <xr:revisionPtr revIDLastSave="0" documentId="13_ncr:1_{782F1BBC-C342-4FCA-8B9B-48C418C932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VAT" sheetId="3" r:id="rId1"/>
  </sheets>
  <definedNames>
    <definedName name="_xlnm.Print_Area" localSheetId="0">PRIVAT!$A$2:$Q$9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3" l="1"/>
  <c r="Q8" i="3" l="1"/>
  <c r="Q5" i="3"/>
  <c r="Q9" i="3" l="1"/>
</calcChain>
</file>

<file path=xl/sharedStrings.xml><?xml version="1.0" encoding="utf-8"?>
<sst xmlns="http://schemas.openxmlformats.org/spreadsheetml/2006/main" count="45" uniqueCount="36">
  <si>
    <t>Nr.     Crt.</t>
  </si>
  <si>
    <t>Judeţ</t>
  </si>
  <si>
    <t>Tarla</t>
  </si>
  <si>
    <t>Ilfov</t>
  </si>
  <si>
    <t>Intavilan</t>
  </si>
  <si>
    <t>Ganeasa</t>
  </si>
  <si>
    <t>1898/1</t>
  </si>
  <si>
    <t>Grosu Bogdan Eduard, Grosu Alina</t>
  </si>
  <si>
    <t>54061</t>
  </si>
  <si>
    <t>13</t>
  </si>
  <si>
    <t>234, 235,236,237</t>
  </si>
  <si>
    <t>238,239</t>
  </si>
  <si>
    <t>Burcea Mariea</t>
  </si>
  <si>
    <t>Parcela</t>
  </si>
  <si>
    <t>Categoria de folosință</t>
  </si>
  <si>
    <t>Intravilan/Extravilan</t>
  </si>
  <si>
    <t>Valoare despăgubire construcții (lei)</t>
  </si>
  <si>
    <t>Valoare totală despăgubire conform Legii nr. 255/2010 (lei)</t>
  </si>
  <si>
    <t>Valoare despăgubire teren       (lei)</t>
  </si>
  <si>
    <t>8</t>
  </si>
  <si>
    <t>9</t>
  </si>
  <si>
    <t>15</t>
  </si>
  <si>
    <t>Numele proprietarului/deţinătorului imobilului</t>
  </si>
  <si>
    <t>Suprafaţa totală a imobilului (mp)</t>
  </si>
  <si>
    <t>Suprafața expropriată - construcții (mp)</t>
  </si>
  <si>
    <t>Găneasa</t>
  </si>
  <si>
    <t>Curți construcții</t>
  </si>
  <si>
    <t>Zidaru Aurica Dorela, Șerban Florică, Șerban Maria Elena, Șerban Corneliu</t>
  </si>
  <si>
    <t>Suprafață expropriată construcții (ml)</t>
  </si>
  <si>
    <t xml:space="preserve">LISTA cuprinzând imobilele proprietate privată care constitituie coridorul de expropriere al lucrării de utilitate publică, de interes național ,,Amenajare sens giratoriu pe DN2, km 21+900, intersecție cu DC 29, km 9+800, localitatea Șindrilița”, aflate pe raza localității Găneasa, proprietarii sau deținătorii acestora, precum și sumele individuale aferente despăgubirilor
</t>
  </si>
  <si>
    <t>Unitatea administrativ-teritorială</t>
  </si>
  <si>
    <t xml:space="preserve">Nr. cad./  Nr. top. </t>
  </si>
  <si>
    <t>Număr carte funciară</t>
  </si>
  <si>
    <t>Suprafaţa de  expropriat   (mp)</t>
  </si>
  <si>
    <t xml:space="preserve">                                                                                                                                     TOTAL: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</si>
  <si>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Anexa nr.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</si>
</sst>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theme="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" fontId="0" fillId="0" borderId="0" xfId="0" applyNumberForma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4" fontId="3" fillId="0" borderId="6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8D2E7-B61C-4EB1-8C8C-4BEA4FAF02F6}">
  <sheetPr>
    <pageSetUpPr fitToPage="1"/>
  </sheetPr>
  <dimension ref="A1:Q14"/>
  <sheetViews>
    <sheetView tabSelected="1" zoomScaleNormal="100" workbookViewId="0">
      <selection activeCell="A2" sqref="A2:Q2"/>
    </sheetView>
  </sheetViews>
  <sheetFormatPr defaultColWidth="9.140625" defaultRowHeight="15" x14ac:dyDescent="0.25"/>
  <cols>
    <col min="1" max="1" width="5.28515625" style="2" customWidth="1"/>
    <col min="2" max="2" width="7.7109375" customWidth="1"/>
    <col min="3" max="3" width="13.85546875" customWidth="1"/>
    <col min="4" max="4" width="22.7109375" customWidth="1"/>
    <col min="5" max="5" width="7.28515625" customWidth="1"/>
    <col min="6" max="6" width="11" customWidth="1"/>
    <col min="7" max="7" width="11.140625" customWidth="1"/>
    <col min="8" max="8" width="10.28515625" customWidth="1"/>
    <col min="9" max="9" width="9" customWidth="1"/>
    <col min="10" max="10" width="8.5703125" customWidth="1"/>
    <col min="11" max="11" width="11.5703125" style="3" customWidth="1"/>
    <col min="12" max="12" width="12.28515625" customWidth="1"/>
    <col min="13" max="13" width="13" customWidth="1"/>
    <col min="14" max="14" width="12.7109375" customWidth="1"/>
    <col min="15" max="15" width="12.42578125" customWidth="1"/>
    <col min="16" max="16" width="12.85546875" customWidth="1"/>
    <col min="17" max="17" width="14.140625" customWidth="1"/>
  </cols>
  <sheetData>
    <row r="1" spans="1:17" ht="42.75" customHeight="1" x14ac:dyDescent="0.25">
      <c r="A1" s="32" t="s">
        <v>35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50.25" customHeight="1" x14ac:dyDescent="0.25">
      <c r="A2" s="39" t="s">
        <v>29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72" thickBot="1" x14ac:dyDescent="0.3">
      <c r="A3" s="15" t="s">
        <v>0</v>
      </c>
      <c r="B3" s="16" t="s">
        <v>1</v>
      </c>
      <c r="C3" s="16" t="s">
        <v>30</v>
      </c>
      <c r="D3" s="16" t="s">
        <v>22</v>
      </c>
      <c r="E3" s="16" t="s">
        <v>2</v>
      </c>
      <c r="F3" s="16" t="s">
        <v>13</v>
      </c>
      <c r="G3" s="16" t="s">
        <v>14</v>
      </c>
      <c r="H3" s="16" t="s">
        <v>15</v>
      </c>
      <c r="I3" s="17" t="s">
        <v>31</v>
      </c>
      <c r="J3" s="17" t="s">
        <v>32</v>
      </c>
      <c r="K3" s="16" t="s">
        <v>23</v>
      </c>
      <c r="L3" s="16" t="s">
        <v>33</v>
      </c>
      <c r="M3" s="16" t="s">
        <v>24</v>
      </c>
      <c r="N3" s="16" t="s">
        <v>28</v>
      </c>
      <c r="O3" s="16" t="s">
        <v>18</v>
      </c>
      <c r="P3" s="18" t="s">
        <v>16</v>
      </c>
      <c r="Q3" s="19" t="s">
        <v>17</v>
      </c>
    </row>
    <row r="4" spans="1:17" ht="15.75" thickBot="1" x14ac:dyDescent="0.3">
      <c r="A4" s="20">
        <v>0</v>
      </c>
      <c r="B4" s="21">
        <v>1</v>
      </c>
      <c r="C4" s="21">
        <v>2</v>
      </c>
      <c r="D4" s="21">
        <v>3</v>
      </c>
      <c r="E4" s="21">
        <v>4</v>
      </c>
      <c r="F4" s="21">
        <v>5</v>
      </c>
      <c r="G4" s="21">
        <v>6</v>
      </c>
      <c r="H4" s="21">
        <v>7</v>
      </c>
      <c r="I4" s="21" t="s">
        <v>19</v>
      </c>
      <c r="J4" s="21" t="s">
        <v>20</v>
      </c>
      <c r="K4" s="21">
        <v>10</v>
      </c>
      <c r="L4" s="21">
        <v>11</v>
      </c>
      <c r="M4" s="21">
        <v>12</v>
      </c>
      <c r="N4" s="21">
        <v>13</v>
      </c>
      <c r="O4" s="21">
        <v>14</v>
      </c>
      <c r="P4" s="22" t="s">
        <v>21</v>
      </c>
      <c r="Q4" s="23">
        <v>16</v>
      </c>
    </row>
    <row r="5" spans="1:17" ht="66.75" customHeight="1" thickBot="1" x14ac:dyDescent="0.3">
      <c r="A5" s="7">
        <v>1</v>
      </c>
      <c r="B5" s="8" t="s">
        <v>3</v>
      </c>
      <c r="C5" s="8" t="s">
        <v>25</v>
      </c>
      <c r="D5" s="9" t="s">
        <v>27</v>
      </c>
      <c r="E5" s="10"/>
      <c r="F5" s="10"/>
      <c r="G5" s="9" t="s">
        <v>26</v>
      </c>
      <c r="H5" s="8" t="s">
        <v>4</v>
      </c>
      <c r="I5" s="11" t="s">
        <v>6</v>
      </c>
      <c r="J5" s="11">
        <v>52544</v>
      </c>
      <c r="K5" s="11">
        <v>337</v>
      </c>
      <c r="L5" s="11">
        <v>26</v>
      </c>
      <c r="M5" s="12"/>
      <c r="N5" s="12">
        <v>19</v>
      </c>
      <c r="O5" s="13">
        <v>1202.4230400000001</v>
      </c>
      <c r="P5" s="25">
        <v>2311.8200000000002</v>
      </c>
      <c r="Q5" s="29">
        <f>P5+O5</f>
        <v>3514.2430400000003</v>
      </c>
    </row>
    <row r="6" spans="1:17" ht="37.15" customHeight="1" thickBot="1" x14ac:dyDescent="0.3">
      <c r="A6" s="40">
        <v>2</v>
      </c>
      <c r="B6" s="31" t="s">
        <v>3</v>
      </c>
      <c r="C6" s="31" t="s">
        <v>5</v>
      </c>
      <c r="D6" s="41" t="s">
        <v>7</v>
      </c>
      <c r="E6" s="42" t="s">
        <v>9</v>
      </c>
      <c r="F6" s="42" t="s">
        <v>10</v>
      </c>
      <c r="G6" s="41" t="s">
        <v>26</v>
      </c>
      <c r="H6" s="31" t="s">
        <v>4</v>
      </c>
      <c r="I6" s="43" t="s">
        <v>8</v>
      </c>
      <c r="J6" s="43" t="s">
        <v>8</v>
      </c>
      <c r="K6" s="31">
        <v>1800</v>
      </c>
      <c r="L6" s="30">
        <v>236</v>
      </c>
      <c r="M6" s="12">
        <v>20</v>
      </c>
      <c r="N6" s="12"/>
      <c r="O6" s="37">
        <v>10914.301440000001</v>
      </c>
      <c r="P6" s="25">
        <v>15300.6</v>
      </c>
      <c r="Q6" s="38">
        <f>O6+P6+P7</f>
        <v>35218.841440000004</v>
      </c>
    </row>
    <row r="7" spans="1:17" ht="24.75" customHeight="1" thickBot="1" x14ac:dyDescent="0.3">
      <c r="A7" s="40"/>
      <c r="B7" s="31"/>
      <c r="C7" s="31"/>
      <c r="D7" s="41"/>
      <c r="E7" s="42"/>
      <c r="F7" s="42"/>
      <c r="G7" s="41"/>
      <c r="H7" s="31"/>
      <c r="I7" s="43"/>
      <c r="J7" s="43"/>
      <c r="K7" s="31"/>
      <c r="L7" s="30"/>
      <c r="M7" s="24"/>
      <c r="N7" s="12">
        <v>74</v>
      </c>
      <c r="O7" s="37"/>
      <c r="P7" s="25">
        <v>9003.94</v>
      </c>
      <c r="Q7" s="38"/>
    </row>
    <row r="8" spans="1:17" ht="41.25" customHeight="1" thickBot="1" x14ac:dyDescent="0.3">
      <c r="A8" s="7">
        <v>3</v>
      </c>
      <c r="B8" s="8" t="s">
        <v>3</v>
      </c>
      <c r="C8" s="8" t="s">
        <v>5</v>
      </c>
      <c r="D8" s="9" t="s">
        <v>12</v>
      </c>
      <c r="E8" s="10" t="s">
        <v>9</v>
      </c>
      <c r="F8" s="10" t="s">
        <v>11</v>
      </c>
      <c r="G8" s="9" t="s">
        <v>26</v>
      </c>
      <c r="H8" s="8" t="s">
        <v>4</v>
      </c>
      <c r="I8" s="14"/>
      <c r="J8" s="14"/>
      <c r="K8" s="8">
        <v>1000</v>
      </c>
      <c r="L8" s="12">
        <v>11</v>
      </c>
      <c r="M8" s="12"/>
      <c r="N8" s="12">
        <v>17</v>
      </c>
      <c r="O8" s="13">
        <v>508.71744000000007</v>
      </c>
      <c r="P8" s="25">
        <v>2068.4699999999998</v>
      </c>
      <c r="Q8" s="29">
        <f t="shared" ref="Q8" si="0">P8+O8</f>
        <v>2577.1874399999997</v>
      </c>
    </row>
    <row r="9" spans="1:17" ht="27" customHeight="1" thickBot="1" x14ac:dyDescent="0.3">
      <c r="A9" s="34" t="s">
        <v>34</v>
      </c>
      <c r="B9" s="35"/>
      <c r="C9" s="35"/>
      <c r="D9" s="35"/>
      <c r="E9" s="35"/>
      <c r="F9" s="35"/>
      <c r="G9" s="35"/>
      <c r="H9" s="35"/>
      <c r="I9" s="35"/>
      <c r="J9" s="35"/>
      <c r="K9" s="36"/>
      <c r="L9" s="27">
        <v>273</v>
      </c>
      <c r="M9" s="28">
        <v>20</v>
      </c>
      <c r="N9" s="28">
        <v>110</v>
      </c>
      <c r="O9" s="26">
        <v>12625.441999999999</v>
      </c>
      <c r="P9" s="26">
        <v>28684.83</v>
      </c>
      <c r="Q9" s="26">
        <f t="shared" ref="Q9" si="1">SUM(Q5:Q8)</f>
        <v>41310.271920000007</v>
      </c>
    </row>
    <row r="10" spans="1:17" x14ac:dyDescent="0.25">
      <c r="A10" s="1"/>
    </row>
    <row r="12" spans="1:17" x14ac:dyDescent="0.25">
      <c r="L12" s="5"/>
      <c r="M12" s="4"/>
    </row>
    <row r="13" spans="1:17" x14ac:dyDescent="0.25">
      <c r="L13" s="5"/>
      <c r="M13" s="4"/>
      <c r="P13" s="6"/>
    </row>
    <row r="14" spans="1:17" x14ac:dyDescent="0.25">
      <c r="L14" s="5"/>
      <c r="M14" s="4"/>
    </row>
  </sheetData>
  <mergeCells count="17">
    <mergeCell ref="J6:J7"/>
    <mergeCell ref="L6:L7"/>
    <mergeCell ref="K6:K7"/>
    <mergeCell ref="A1:Q1"/>
    <mergeCell ref="A9:K9"/>
    <mergeCell ref="O6:O7"/>
    <mergeCell ref="Q6:Q7"/>
    <mergeCell ref="A2:Q2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35433070866141736" right="0.35433070866141736" top="0.98425196850393704" bottom="0.39370078740157483" header="0.51181102362204722" footer="0.51181102362204722"/>
  <pageSetup paperSize="9" scale="71" fitToHeight="0" orientation="landscape" r:id="rId1"/>
  <headerFooter>
    <oddHeader>&amp;R&amp;UAnexa nr.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PRIVAT</vt:lpstr>
      <vt:lpstr>PRIVAT!Print_Area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Epure</dc:creator>
  <cp:lastModifiedBy>Claudia Lupescu</cp:lastModifiedBy>
  <cp:lastPrinted>2024-12-09T07:39:39Z</cp:lastPrinted>
  <dcterms:created xsi:type="dcterms:W3CDTF">2023-07-13T08:19:36Z</dcterms:created>
  <dcterms:modified xsi:type="dcterms:W3CDTF">2024-12-09T07:39:46Z</dcterms:modified>
</cp:coreProperties>
</file>